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t\HR\Administrative Support\Communications\Website\New Website\Documents\"/>
    </mc:Choice>
  </mc:AlternateContent>
  <xr:revisionPtr revIDLastSave="0" documentId="8_{4F5F3058-9D91-4F3F-8528-5B9FE25ADF0A}" xr6:coauthVersionLast="45" xr6:coauthVersionMax="45" xr10:uidLastSave="{00000000-0000-0000-0000-000000000000}"/>
  <bookViews>
    <workbookView xWindow="1170" yWindow="1170" windowWidth="15375" windowHeight="7875" xr2:uid="{00000000-000D-0000-FFFF-FFFF00000000}"/>
  </bookViews>
  <sheets>
    <sheet name="Ongoing Supplement" sheetId="1" r:id="rId1"/>
    <sheet name="Short Period Supplement" sheetId="2" r:id="rId2"/>
  </sheets>
  <definedNames>
    <definedName name="_xlnm.Print_Area" localSheetId="1">'Short Period Supplement'!$A$1:$F$14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C6" i="1"/>
  <c r="D3" i="1"/>
  <c r="B7" i="2"/>
  <c r="B13" i="2"/>
</calcChain>
</file>

<file path=xl/sharedStrings.xml><?xml version="1.0" encoding="utf-8"?>
<sst xmlns="http://schemas.openxmlformats.org/spreadsheetml/2006/main" count="75" uniqueCount="68">
  <si>
    <t>Number of Pay Periods</t>
  </si>
  <si>
    <t>C09</t>
  </si>
  <si>
    <t>9 Month Current</t>
  </si>
  <si>
    <t>P09</t>
  </si>
  <si>
    <t>9 Month Lag</t>
  </si>
  <si>
    <t>IC9</t>
  </si>
  <si>
    <t>International 9 Month Current</t>
  </si>
  <si>
    <t>I09</t>
  </si>
  <si>
    <t>International 9 Month Lag</t>
  </si>
  <si>
    <t>IO4</t>
  </si>
  <si>
    <t>International Other 9 Current</t>
  </si>
  <si>
    <t>IO3</t>
  </si>
  <si>
    <t>International Other 9mth Lag</t>
  </si>
  <si>
    <t>IT4</t>
  </si>
  <si>
    <t>International Teach 9Mth Curr</t>
  </si>
  <si>
    <t>IT3</t>
  </si>
  <si>
    <t>International Teaching 9 Mth L</t>
  </si>
  <si>
    <t>IS3</t>
  </si>
  <si>
    <t>Internatl Stud 9 Month Lag</t>
  </si>
  <si>
    <t>IS4</t>
  </si>
  <si>
    <t>Internatl Student 9 Month Cur</t>
  </si>
  <si>
    <t>C12</t>
  </si>
  <si>
    <t>12 Month SalExmpt/NonExmpt Cur</t>
  </si>
  <si>
    <t>P12</t>
  </si>
  <si>
    <t>12 Mth Sal Exmpt/NonExmpt Lag</t>
  </si>
  <si>
    <t>HRL</t>
  </si>
  <si>
    <t>Hourly Employees</t>
  </si>
  <si>
    <t>IC1</t>
  </si>
  <si>
    <t>International 12 Month Current</t>
  </si>
  <si>
    <t>I12</t>
  </si>
  <si>
    <t>International 12 Month Lag</t>
  </si>
  <si>
    <t>IHR</t>
  </si>
  <si>
    <t>International Hourly</t>
  </si>
  <si>
    <t>IO1</t>
  </si>
  <si>
    <t>International Other 12 Current</t>
  </si>
  <si>
    <t>IO2</t>
  </si>
  <si>
    <t>IS1</t>
  </si>
  <si>
    <t>International Student Hourly</t>
  </si>
  <si>
    <t>IT1</t>
  </si>
  <si>
    <t>International Teach Lag</t>
  </si>
  <si>
    <t>IT2</t>
  </si>
  <si>
    <t>International Teaching Current</t>
  </si>
  <si>
    <t>ITH</t>
  </si>
  <si>
    <t>International Teaching Hourly</t>
  </si>
  <si>
    <t>IS2</t>
  </si>
  <si>
    <t>Interntl Student Current</t>
  </si>
  <si>
    <t>P28</t>
  </si>
  <si>
    <t>Police 28 Day Salary</t>
  </si>
  <si>
    <t>TC1</t>
  </si>
  <si>
    <t>Student Temp 12 Month Current</t>
  </si>
  <si>
    <t>T12</t>
  </si>
  <si>
    <t>Student Temp 12 Month Lag</t>
  </si>
  <si>
    <t>Pay Group</t>
  </si>
  <si>
    <t>Earnings Per Pay Period</t>
  </si>
  <si>
    <t>START DATE</t>
  </si>
  <si>
    <t>END DATE</t>
  </si>
  <si>
    <t>NUMBER OF PAY PERIODS</t>
  </si>
  <si>
    <t>PAY GROUPS CHART</t>
  </si>
  <si>
    <t>← Enter the Pay Group using the chart below</t>
  </si>
  <si>
    <t>← This will be calculated automatically</t>
  </si>
  <si>
    <t>← The Number of Pay Periods and Earnings Per Pay Period will be caculated automatically and displayed in these cells</t>
  </si>
  <si>
    <r>
      <t xml:space="preserve">← Enter the Start Date and End Date
</t>
    </r>
    <r>
      <rPr>
        <i/>
        <sz val="12"/>
        <color rgb="FFC00000"/>
        <rFont val="Calibri"/>
        <family val="2"/>
        <scheme val="minor"/>
      </rPr>
      <t>Make sure the start date is the 1st or the 16th – and the end date is the 15th or the last day of the month</t>
    </r>
  </si>
  <si>
    <t>Description</t>
  </si>
  <si>
    <t>Total Non-Base Salary Adjustment</t>
  </si>
  <si>
    <t>← On the left, enter the total amount to be paid</t>
  </si>
  <si>
    <t>← Enter the Total Amount to be Paid</t>
  </si>
  <si>
    <t>Ongoing Non-Base Salary Adjustment over a period less than 18 months/24 months depending on pay group</t>
  </si>
  <si>
    <t>Ongoing Non-Base Salary Adjustment over an 18-month or 24-month basis depending on pay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</si>
</sst>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sz val="12"/>
      <color rgb="FF333333"/>
      <name val="Verdana"/>
      <family val="2"/>
    </font>
    <font>
      <b/>
      <sz val="12"/>
      <color indexed="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1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5" fillId="4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4" fontId="1" fillId="4" borderId="2" xfId="1" applyFont="1" applyFill="1" applyBorder="1" applyAlignment="1">
      <alignment horizontal="center" vertical="center"/>
    </xf>
    <xf numFmtId="44" fontId="1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2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 indent="2"/>
    </xf>
    <xf numFmtId="0" fontId="1" fillId="0" borderId="0" xfId="0" applyFont="1" applyAlignment="1">
      <alignment horizontal="right" vertical="center" indent="2"/>
    </xf>
    <xf numFmtId="44" fontId="1" fillId="4" borderId="2" xfId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44" fontId="1" fillId="0" borderId="4" xfId="1" applyFont="1" applyBorder="1" applyAlignment="1">
      <alignment horizontal="right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5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workbookViewId="0">
      <selection activeCell="C2" sqref="C2"/>
    </sheetView>
  </sheetViews>
  <sheetFormatPr defaultColWidth="8.85546875" defaultRowHeight="15.75" x14ac:dyDescent="0.25"/>
  <cols>
    <col min="1" max="1" width="33.28515625" style="4" bestFit="1" customWidth="1"/>
    <col min="2" max="2" width="8.140625" style="4" customWidth="1"/>
    <col min="3" max="3" width="21.42578125" style="14" bestFit="1" customWidth="1"/>
    <col min="4" max="4" width="29.85546875" style="4" bestFit="1" customWidth="1"/>
    <col min="5" max="5" width="47.7109375" style="4" customWidth="1"/>
  </cols>
  <sheetData>
    <row r="1" spans="1:5" ht="26.1" customHeight="1" x14ac:dyDescent="0.25">
      <c r="A1" s="26" t="s">
        <v>67</v>
      </c>
      <c r="B1" s="26"/>
      <c r="C1" s="26"/>
      <c r="D1" s="26"/>
      <c r="E1" s="26"/>
    </row>
    <row r="2" spans="1:5" ht="28.35" customHeight="1" x14ac:dyDescent="0.25">
      <c r="A2" s="5" t="s">
        <v>63</v>
      </c>
      <c r="C2" s="18">
        <v>10000</v>
      </c>
      <c r="E2" s="8" t="s">
        <v>64</v>
      </c>
    </row>
    <row r="3" spans="1:5" ht="32.450000000000003" customHeight="1" x14ac:dyDescent="0.25">
      <c r="A3" s="5" t="s">
        <v>52</v>
      </c>
      <c r="C3" s="19" t="s">
        <v>1</v>
      </c>
      <c r="D3" s="4" t="str">
        <f>IFERROR(VLOOKUP(C3,A11:D36,4,FALSE),"Not Found")</f>
        <v>9 Month Current</v>
      </c>
      <c r="E3" s="8" t="s">
        <v>58</v>
      </c>
    </row>
    <row r="4" spans="1:5" ht="42.6" customHeight="1" x14ac:dyDescent="0.25">
      <c r="A4" s="5" t="s">
        <v>0</v>
      </c>
      <c r="C4" s="20">
        <f>IFERROR(VLOOKUP(C3,A10:D36,3,0),"Not Found")</f>
        <v>18</v>
      </c>
      <c r="E4" s="25" t="s">
        <v>60</v>
      </c>
    </row>
    <row r="5" spans="1:5" x14ac:dyDescent="0.25">
      <c r="A5" s="5"/>
      <c r="C5" s="17"/>
      <c r="E5" s="25"/>
    </row>
    <row r="6" spans="1:5" ht="35.450000000000003" customHeight="1" thickBot="1" x14ac:dyDescent="0.3">
      <c r="A6" s="5" t="s">
        <v>53</v>
      </c>
      <c r="C6" s="21">
        <f>C2/C4</f>
        <v>555.55555555555554</v>
      </c>
      <c r="E6" s="25"/>
    </row>
    <row r="7" spans="1:5" ht="16.5" thickTop="1" x14ac:dyDescent="0.25"/>
    <row r="9" spans="1:5" ht="19.5" thickBot="1" x14ac:dyDescent="0.3">
      <c r="A9" s="24" t="s">
        <v>57</v>
      </c>
      <c r="B9" s="24"/>
      <c r="C9" s="24"/>
      <c r="D9" s="24"/>
    </row>
    <row r="10" spans="1:5" ht="17.25" thickTop="1" thickBot="1" x14ac:dyDescent="0.3">
      <c r="A10" s="15" t="s">
        <v>52</v>
      </c>
      <c r="B10" s="15"/>
      <c r="C10" s="16" t="s">
        <v>0</v>
      </c>
      <c r="D10" s="15" t="s">
        <v>62</v>
      </c>
    </row>
    <row r="11" spans="1:5" ht="16.5" thickTop="1" x14ac:dyDescent="0.25">
      <c r="A11" s="4" t="s">
        <v>1</v>
      </c>
      <c r="B11" s="4">
        <v>9</v>
      </c>
      <c r="C11" s="17">
        <v>18</v>
      </c>
      <c r="D11" s="4" t="s">
        <v>2</v>
      </c>
    </row>
    <row r="12" spans="1:5" x14ac:dyDescent="0.25">
      <c r="A12" s="4" t="s">
        <v>3</v>
      </c>
      <c r="B12" s="4">
        <v>9</v>
      </c>
      <c r="C12" s="17">
        <v>18</v>
      </c>
      <c r="D12" s="4" t="s">
        <v>4</v>
      </c>
    </row>
    <row r="13" spans="1:5" x14ac:dyDescent="0.25">
      <c r="A13" s="4" t="s">
        <v>5</v>
      </c>
      <c r="B13" s="4">
        <v>9</v>
      </c>
      <c r="C13" s="17">
        <v>18</v>
      </c>
      <c r="D13" s="4" t="s">
        <v>6</v>
      </c>
    </row>
    <row r="14" spans="1:5" x14ac:dyDescent="0.25">
      <c r="A14" s="4" t="s">
        <v>7</v>
      </c>
      <c r="B14" s="4">
        <v>9</v>
      </c>
      <c r="C14" s="17">
        <v>18</v>
      </c>
      <c r="D14" s="4" t="s">
        <v>8</v>
      </c>
    </row>
    <row r="15" spans="1:5" x14ac:dyDescent="0.25">
      <c r="A15" s="4" t="s">
        <v>9</v>
      </c>
      <c r="B15" s="4">
        <v>9</v>
      </c>
      <c r="C15" s="17">
        <v>18</v>
      </c>
      <c r="D15" s="4" t="s">
        <v>10</v>
      </c>
    </row>
    <row r="16" spans="1:5" x14ac:dyDescent="0.25">
      <c r="A16" s="4" t="s">
        <v>11</v>
      </c>
      <c r="B16" s="4">
        <v>9</v>
      </c>
      <c r="C16" s="17">
        <v>18</v>
      </c>
      <c r="D16" s="4" t="s">
        <v>12</v>
      </c>
    </row>
    <row r="17" spans="1:4" x14ac:dyDescent="0.25">
      <c r="A17" s="4" t="s">
        <v>13</v>
      </c>
      <c r="B17" s="4">
        <v>9</v>
      </c>
      <c r="C17" s="17">
        <v>18</v>
      </c>
      <c r="D17" s="4" t="s">
        <v>14</v>
      </c>
    </row>
    <row r="18" spans="1:4" x14ac:dyDescent="0.25">
      <c r="A18" s="4" t="s">
        <v>15</v>
      </c>
      <c r="B18" s="4">
        <v>9</v>
      </c>
      <c r="C18" s="17">
        <v>18</v>
      </c>
      <c r="D18" s="4" t="s">
        <v>16</v>
      </c>
    </row>
    <row r="19" spans="1:4" x14ac:dyDescent="0.25">
      <c r="A19" s="4" t="s">
        <v>17</v>
      </c>
      <c r="B19" s="4">
        <v>9</v>
      </c>
      <c r="C19" s="17">
        <v>18</v>
      </c>
      <c r="D19" s="4" t="s">
        <v>18</v>
      </c>
    </row>
    <row r="20" spans="1:4" x14ac:dyDescent="0.25">
      <c r="A20" s="4" t="s">
        <v>19</v>
      </c>
      <c r="B20" s="4">
        <v>9</v>
      </c>
      <c r="C20" s="17">
        <v>18</v>
      </c>
      <c r="D20" s="4" t="s">
        <v>20</v>
      </c>
    </row>
    <row r="21" spans="1:4" x14ac:dyDescent="0.25">
      <c r="A21" s="4" t="s">
        <v>21</v>
      </c>
      <c r="B21" s="4">
        <v>12</v>
      </c>
      <c r="C21" s="17">
        <v>24</v>
      </c>
      <c r="D21" s="4" t="s">
        <v>22</v>
      </c>
    </row>
    <row r="22" spans="1:4" x14ac:dyDescent="0.25">
      <c r="A22" s="4" t="s">
        <v>23</v>
      </c>
      <c r="B22" s="4">
        <v>12</v>
      </c>
      <c r="C22" s="17">
        <v>24</v>
      </c>
      <c r="D22" s="4" t="s">
        <v>24</v>
      </c>
    </row>
    <row r="23" spans="1:4" x14ac:dyDescent="0.25">
      <c r="A23" s="4" t="s">
        <v>25</v>
      </c>
      <c r="B23" s="4">
        <v>12</v>
      </c>
      <c r="C23" s="17">
        <v>24</v>
      </c>
      <c r="D23" s="4" t="s">
        <v>26</v>
      </c>
    </row>
    <row r="24" spans="1:4" x14ac:dyDescent="0.25">
      <c r="A24" s="4" t="s">
        <v>27</v>
      </c>
      <c r="B24" s="4">
        <v>12</v>
      </c>
      <c r="C24" s="17">
        <v>24</v>
      </c>
      <c r="D24" s="4" t="s">
        <v>28</v>
      </c>
    </row>
    <row r="25" spans="1:4" x14ac:dyDescent="0.25">
      <c r="A25" s="4" t="s">
        <v>29</v>
      </c>
      <c r="B25" s="4">
        <v>12</v>
      </c>
      <c r="C25" s="17">
        <v>24</v>
      </c>
      <c r="D25" s="4" t="s">
        <v>30</v>
      </c>
    </row>
    <row r="26" spans="1:4" x14ac:dyDescent="0.25">
      <c r="A26" s="4" t="s">
        <v>31</v>
      </c>
      <c r="B26" s="4">
        <v>12</v>
      </c>
      <c r="C26" s="17">
        <v>24</v>
      </c>
      <c r="D26" s="4" t="s">
        <v>32</v>
      </c>
    </row>
    <row r="27" spans="1:4" x14ac:dyDescent="0.25">
      <c r="A27" s="4" t="s">
        <v>33</v>
      </c>
      <c r="B27" s="4">
        <v>12</v>
      </c>
      <c r="C27" s="17">
        <v>24</v>
      </c>
      <c r="D27" s="4" t="s">
        <v>34</v>
      </c>
    </row>
    <row r="28" spans="1:4" x14ac:dyDescent="0.25">
      <c r="A28" s="4" t="s">
        <v>35</v>
      </c>
      <c r="B28" s="4">
        <v>12</v>
      </c>
      <c r="C28" s="17">
        <v>24</v>
      </c>
      <c r="D28" s="4" t="s">
        <v>34</v>
      </c>
    </row>
    <row r="29" spans="1:4" x14ac:dyDescent="0.25">
      <c r="A29" s="4" t="s">
        <v>36</v>
      </c>
      <c r="B29" s="4">
        <v>12</v>
      </c>
      <c r="C29" s="17">
        <v>24</v>
      </c>
      <c r="D29" s="4" t="s">
        <v>37</v>
      </c>
    </row>
    <row r="30" spans="1:4" x14ac:dyDescent="0.25">
      <c r="A30" s="4" t="s">
        <v>38</v>
      </c>
      <c r="B30" s="4">
        <v>12</v>
      </c>
      <c r="C30" s="17">
        <v>24</v>
      </c>
      <c r="D30" s="4" t="s">
        <v>39</v>
      </c>
    </row>
    <row r="31" spans="1:4" x14ac:dyDescent="0.25">
      <c r="A31" s="4" t="s">
        <v>40</v>
      </c>
      <c r="B31" s="4">
        <v>12</v>
      </c>
      <c r="C31" s="17">
        <v>24</v>
      </c>
      <c r="D31" s="4" t="s">
        <v>41</v>
      </c>
    </row>
    <row r="32" spans="1:4" x14ac:dyDescent="0.25">
      <c r="A32" s="4" t="s">
        <v>42</v>
      </c>
      <c r="B32" s="4">
        <v>12</v>
      </c>
      <c r="C32" s="17">
        <v>24</v>
      </c>
      <c r="D32" s="4" t="s">
        <v>43</v>
      </c>
    </row>
    <row r="33" spans="1:4" x14ac:dyDescent="0.25">
      <c r="A33" s="4" t="s">
        <v>44</v>
      </c>
      <c r="B33" s="4">
        <v>12</v>
      </c>
      <c r="C33" s="17">
        <v>24</v>
      </c>
      <c r="D33" s="4" t="s">
        <v>45</v>
      </c>
    </row>
    <row r="34" spans="1:4" x14ac:dyDescent="0.25">
      <c r="A34" s="4" t="s">
        <v>46</v>
      </c>
      <c r="B34" s="4">
        <v>12</v>
      </c>
      <c r="C34" s="17">
        <v>24</v>
      </c>
      <c r="D34" s="4" t="s">
        <v>47</v>
      </c>
    </row>
    <row r="35" spans="1:4" x14ac:dyDescent="0.25">
      <c r="A35" s="4" t="s">
        <v>48</v>
      </c>
      <c r="B35" s="4">
        <v>12</v>
      </c>
      <c r="C35" s="17">
        <v>24</v>
      </c>
      <c r="D35" s="4" t="s">
        <v>49</v>
      </c>
    </row>
    <row r="36" spans="1:4" x14ac:dyDescent="0.25">
      <c r="A36" s="4" t="s">
        <v>50</v>
      </c>
      <c r="B36" s="4">
        <v>12</v>
      </c>
      <c r="C36" s="17">
        <v>24</v>
      </c>
      <c r="D36" s="4" t="s">
        <v>51</v>
      </c>
    </row>
  </sheetData>
  <mergeCells count="3">
    <mergeCell ref="A9:D9"/>
    <mergeCell ref="E4:E6"/>
    <mergeCell ref="A1:E1"/>
  </mergeCells>
  <pageMargins left="0.7" right="0.7" top="0.75" bottom="0.75" header="0.3" footer="0.3"/>
  <pageSetup scale="65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"/>
  <sheetViews>
    <sheetView workbookViewId="0">
      <selection sqref="A1:E1"/>
    </sheetView>
  </sheetViews>
  <sheetFormatPr defaultColWidth="8.85546875" defaultRowHeight="15" x14ac:dyDescent="0.25"/>
  <cols>
    <col min="1" max="1" width="33.28515625" style="1" bestFit="1" customWidth="1"/>
    <col min="2" max="2" width="16.85546875" style="1" customWidth="1"/>
    <col min="3" max="3" width="2.85546875" style="1" customWidth="1"/>
    <col min="4" max="4" width="44.7109375" style="1" customWidth="1"/>
    <col min="5" max="13" width="13" customWidth="1"/>
  </cols>
  <sheetData>
    <row r="1" spans="1:6" ht="26.1" customHeight="1" x14ac:dyDescent="0.25">
      <c r="A1" s="26" t="s">
        <v>66</v>
      </c>
      <c r="B1" s="26"/>
      <c r="C1" s="26"/>
      <c r="D1" s="26"/>
      <c r="E1" s="26"/>
      <c r="F1" s="22"/>
    </row>
    <row r="2" spans="1:6" ht="18.75" x14ac:dyDescent="0.25">
      <c r="A2" s="23"/>
      <c r="B2" s="23"/>
      <c r="C2" s="23"/>
      <c r="D2" s="23"/>
      <c r="E2" s="23"/>
      <c r="F2" s="22"/>
    </row>
    <row r="3" spans="1:6" ht="15.75" x14ac:dyDescent="0.25">
      <c r="A3" s="2" t="s">
        <v>54</v>
      </c>
      <c r="B3" s="2" t="s">
        <v>55</v>
      </c>
      <c r="C3" s="4"/>
      <c r="D3" s="4"/>
    </row>
    <row r="4" spans="1:6" ht="63" x14ac:dyDescent="0.25">
      <c r="A4" s="6">
        <v>43497</v>
      </c>
      <c r="B4" s="6">
        <v>43600</v>
      </c>
      <c r="C4" s="7"/>
      <c r="D4" s="8" t="s">
        <v>61</v>
      </c>
    </row>
    <row r="5" spans="1:6" ht="15.75" x14ac:dyDescent="0.25">
      <c r="A5" s="4"/>
      <c r="B5" s="4"/>
      <c r="C5" s="9"/>
      <c r="D5" s="10"/>
    </row>
    <row r="6" spans="1:6" ht="15.75" x14ac:dyDescent="0.25">
      <c r="A6" s="4"/>
      <c r="B6" s="4"/>
      <c r="C6" s="4"/>
      <c r="D6" s="10"/>
    </row>
    <row r="7" spans="1:6" ht="30" customHeight="1" x14ac:dyDescent="0.25">
      <c r="A7" s="3" t="s">
        <v>56</v>
      </c>
      <c r="B7" s="9">
        <f ca="1">SUMPRODUCT((DAY(ROW(INDIRECT($A$4&amp;":"&amp;$B$4)))=1)+ (DAY(ROW(INDIRECT($A$4&amp;":"&amp;$B$4)))=24))</f>
        <v>7</v>
      </c>
      <c r="C7" s="4"/>
      <c r="D7" s="11" t="s">
        <v>59</v>
      </c>
    </row>
    <row r="8" spans="1:6" ht="15.75" x14ac:dyDescent="0.25">
      <c r="A8" s="4"/>
      <c r="B8" s="4"/>
      <c r="C8" s="4"/>
      <c r="D8" s="11"/>
    </row>
    <row r="9" spans="1:6" ht="15.75" x14ac:dyDescent="0.25">
      <c r="A9" s="4"/>
      <c r="B9" s="4"/>
      <c r="C9" s="4"/>
      <c r="D9" s="11"/>
    </row>
    <row r="10" spans="1:6" s="1" customFormat="1" ht="30" customHeight="1" x14ac:dyDescent="0.25">
      <c r="A10" s="5" t="s">
        <v>63</v>
      </c>
      <c r="B10" s="12">
        <v>5000</v>
      </c>
      <c r="C10" s="4"/>
      <c r="D10" s="8" t="s">
        <v>65</v>
      </c>
    </row>
    <row r="11" spans="1:6" ht="15.75" x14ac:dyDescent="0.25">
      <c r="A11" s="4"/>
      <c r="B11" s="4"/>
      <c r="C11" s="4"/>
      <c r="D11" s="10"/>
    </row>
    <row r="12" spans="1:6" ht="15.75" x14ac:dyDescent="0.25">
      <c r="A12" s="4"/>
      <c r="B12" s="4"/>
      <c r="C12" s="4"/>
      <c r="D12" s="10"/>
    </row>
    <row r="13" spans="1:6" s="1" customFormat="1" ht="30" customHeight="1" thickBot="1" x14ac:dyDescent="0.3">
      <c r="A13" s="5" t="s">
        <v>53</v>
      </c>
      <c r="B13" s="13">
        <f ca="1">B10/B7</f>
        <v>714.28571428571433</v>
      </c>
      <c r="C13" s="4"/>
      <c r="D13" s="11" t="s">
        <v>59</v>
      </c>
    </row>
    <row r="14" spans="1:6" ht="15.75" thickTop="1" x14ac:dyDescent="0.25"/>
  </sheetData>
  <mergeCells count="1">
    <mergeCell ref="A1:E1"/>
  </mergeCells>
  <pageMargins left="0.7" right="0.7" top="0.75" bottom="0.75" header="0.3" footer="0.3"/>
  <pageSetup scale="7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Ongoing Supplement</vt:lpstr>
      <vt:lpstr>Short Period Supplement</vt:lpstr>
      <vt:lpstr>'Short Period Supplement'!Print_Area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HR/Payroll Project</dc:creator>
  <cp:keywords/>
  <dc:description>Posted to project website March 18, 2019.</dc:description>
  <cp:lastModifiedBy>JOYNER, MEGAN</cp:lastModifiedBy>
  <cp:lastPrinted>2019-03-17T22:10:12Z</cp:lastPrinted>
  <dcterms:created xsi:type="dcterms:W3CDTF">2019-02-16T15:51:57Z</dcterms:created>
  <dcterms:modified xsi:type="dcterms:W3CDTF">2020-10-01T04:43:31Z</dcterms:modified>
  <cp:category/>
</cp:coreProperties>
</file>